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Промысловая 24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/>
  <c r="G22"/>
  <c r="G46" s="1"/>
  <c r="G15" s="1"/>
  <c r="G17" s="1"/>
  <c r="H6"/>
</calcChain>
</file>

<file path=xl/sharedStrings.xml><?xml version="1.0" encoding="utf-8"?>
<sst xmlns="http://schemas.openxmlformats.org/spreadsheetml/2006/main" count="54" uniqueCount="54">
  <si>
    <t xml:space="preserve"> Отчет</t>
  </si>
  <si>
    <t xml:space="preserve">об оказанных услугах, выполненных работах по содержанию </t>
  </si>
  <si>
    <t xml:space="preserve"> по адресу: г.Бугуруслан ул.Промысловая д.24</t>
  </si>
  <si>
    <t>Общая площадь помещений, м2</t>
  </si>
  <si>
    <t>Переходящий остаток неиспользованных средств на 01.07.2018 г., руб.</t>
  </si>
  <si>
    <t>Размер платы  за содержание жилого помещения, руб./м2</t>
  </si>
  <si>
    <t xml:space="preserve"> с 01.07.2017 г. по 30.06.2018г.</t>
  </si>
  <si>
    <t xml:space="preserve"> с 01.07.2018 г. по 30.06.2019 г.</t>
  </si>
  <si>
    <t>Начислена плата за содержание жилого помещения с  01.07. 2018-30.06.19 г, руб.</t>
  </si>
  <si>
    <t>Поступила плата за содержание жилого помещения  с.01.07.18-30.06.19г, руб.</t>
  </si>
  <si>
    <t>Долг за жильцами по оплате за содержание жилого помещения на  ____.2017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</si>
  <si>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</si>
  <si>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01.07.18-31.03. 2019г,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</si>
  <si>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2016 году, руб.</t>
  </si>
  <si>
    <t>Переходящий остаток неиспользованных средств  на  01.07. 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</si>
  <si>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</si>
  <si>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</si>
  <si>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</si>
  <si>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</si>
  <si>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</si>
  <si>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</si>
  <si>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</si>
  <si>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</si>
  <si>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</si>
  <si>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</si>
  <si>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</si>
  <si>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</si>
  <si>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</si>
  <si>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</si>
  <si>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</si>
  <si>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</si>
  <si>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</si>
  <si>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</si>
  <si>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</si>
  <si>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</si>
  <si>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</si>
  <si>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</si>
  <si>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</si>
  <si>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</si>
  <si>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</si>
  <si>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</si>
  <si>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</si>
  <si>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</si>
  <si>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</si>
  <si>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</si>
  <si>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</si>
  <si>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</si>
  <si>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газоснабжение </t>
  </si>
  <si>
    <t>* тек.ремонт системы дымоудаления</t>
  </si>
  <si>
    <t>- доп.дезинсекция</t>
  </si>
  <si>
    <t>5.</t>
  </si>
  <si>
    <t>Услуги по управлению многоквартирным домом</t>
  </si>
  <si>
    <t>ИТОГО:</t>
  </si>
  <si>
    <t>и ремонту общего имущества Многоквартирного дома  01.07.2018-30.06.2019г.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</si>
</sst>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47"/>
  <sheetViews>
    <sheetView tabSelected="1" workbookViewId="0">
      <selection activeCell="A7" sqref="A7:F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</row>
    <row r="2" spans="1:8" ht="15" customHeight="1">
      <c r="A2" s="1" t="s">
        <v>1</v>
      </c>
      <c r="B2" s="1"/>
      <c r="C2" s="1"/>
      <c r="D2" s="1"/>
      <c r="E2" s="1"/>
      <c r="F2" s="1"/>
      <c r="G2" s="1"/>
    </row>
    <row r="3" spans="1:8" ht="15" customHeight="1">
      <c r="A3" s="1" t="s">
        <v>53</v>
      </c>
      <c r="B3" s="1"/>
      <c r="C3" s="1"/>
      <c r="D3" s="1"/>
      <c r="E3" s="1"/>
      <c r="F3" s="1"/>
      <c r="G3" s="1"/>
    </row>
    <row r="4" spans="1:8" ht="15" customHeight="1">
      <c r="A4" s="1" t="s">
        <v>2</v>
      </c>
      <c r="B4" s="1"/>
      <c r="C4" s="1"/>
      <c r="D4" s="1"/>
      <c r="E4" s="1"/>
      <c r="F4" s="1"/>
      <c r="G4" s="1"/>
    </row>
    <row r="5" spans="1:8" ht="15" customHeight="1"/>
    <row r="6" spans="1:8" ht="15" customHeight="1">
      <c r="A6" s="2" t="s">
        <v>3</v>
      </c>
      <c r="B6" s="2"/>
      <c r="C6" s="2"/>
      <c r="D6" s="2"/>
      <c r="E6" s="2"/>
      <c r="F6" s="2"/>
      <c r="G6" s="3">
        <v>642.71</v>
      </c>
      <c r="H6" s="4">
        <f>G6*0.51*12</f>
        <v>3933.3852000000002</v>
      </c>
    </row>
    <row r="7" spans="1:8" ht="15" customHeight="1">
      <c r="A7" s="2" t="s">
        <v>4</v>
      </c>
      <c r="B7" s="2"/>
      <c r="C7" s="2"/>
      <c r="D7" s="2"/>
      <c r="E7" s="2"/>
      <c r="F7" s="2"/>
      <c r="G7" s="3">
        <v>40791.760000000002</v>
      </c>
      <c r="H7" s="4"/>
    </row>
    <row r="8" spans="1:8" ht="15" customHeight="1">
      <c r="A8" s="2" t="s">
        <v>5</v>
      </c>
      <c r="B8" s="2"/>
      <c r="C8" s="2"/>
      <c r="D8" s="2"/>
      <c r="E8" s="2"/>
      <c r="F8" s="2"/>
      <c r="G8" s="3"/>
      <c r="H8" s="4"/>
    </row>
    <row r="9" spans="1:8" ht="15" customHeight="1">
      <c r="A9" s="2" t="s">
        <v>6</v>
      </c>
      <c r="B9" s="2"/>
      <c r="C9" s="2"/>
      <c r="D9" s="2"/>
      <c r="E9" s="2"/>
      <c r="F9" s="2"/>
      <c r="G9" s="3">
        <v>16.239999999999998</v>
      </c>
      <c r="H9" s="4"/>
    </row>
    <row r="10" spans="1:8" ht="15" customHeight="1">
      <c r="A10" s="2" t="s">
        <v>7</v>
      </c>
      <c r="B10" s="2"/>
      <c r="C10" s="2"/>
      <c r="D10" s="2"/>
      <c r="E10" s="2"/>
      <c r="F10" s="2"/>
      <c r="G10" s="3">
        <v>16.920000000000002</v>
      </c>
      <c r="H10" s="4"/>
    </row>
    <row r="11" spans="1:8" ht="15" customHeight="1">
      <c r="A11" s="2" t="s">
        <v>8</v>
      </c>
      <c r="B11" s="2"/>
      <c r="C11" s="2"/>
      <c r="D11" s="2"/>
      <c r="E11" s="2"/>
      <c r="F11" s="2"/>
      <c r="G11" s="3">
        <v>130063.05</v>
      </c>
      <c r="H11" s="4">
        <v>111975</v>
      </c>
    </row>
    <row r="12" spans="1:8" ht="15" customHeight="1">
      <c r="A12" s="2" t="s">
        <v>9</v>
      </c>
      <c r="B12" s="2"/>
      <c r="C12" s="2"/>
      <c r="D12" s="2"/>
      <c r="E12" s="2"/>
      <c r="F12" s="2"/>
      <c r="G12" s="3">
        <v>134617.94</v>
      </c>
      <c r="H12" s="4">
        <v>113710</v>
      </c>
    </row>
    <row r="13" spans="1:8" ht="15" customHeight="1">
      <c r="A13" s="2" t="s">
        <v>10</v>
      </c>
      <c r="B13" s="2"/>
      <c r="C13" s="2"/>
      <c r="D13" s="2"/>
      <c r="E13" s="2"/>
      <c r="F13" s="2"/>
      <c r="G13" s="3"/>
      <c r="H13" s="4"/>
    </row>
    <row r="14" spans="1:8" ht="15" customHeight="1">
      <c r="A14" s="2" t="s">
        <v>11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12</v>
      </c>
      <c r="B15" s="2"/>
      <c r="C15" s="2"/>
      <c r="D15" s="2"/>
      <c r="E15" s="2"/>
      <c r="F15" s="2"/>
      <c r="G15" s="3">
        <f>G46</f>
        <v>120294.88</v>
      </c>
      <c r="H15" s="4"/>
    </row>
    <row r="16" spans="1:8" ht="15" customHeight="1">
      <c r="A16" s="2" t="s">
        <v>13</v>
      </c>
      <c r="B16" s="2"/>
      <c r="C16" s="2"/>
      <c r="D16" s="2"/>
      <c r="E16" s="2"/>
      <c r="F16" s="2"/>
      <c r="G16" s="3"/>
      <c r="H16" s="4"/>
    </row>
    <row r="17" spans="1:8" ht="15" customHeight="1">
      <c r="A17" s="2" t="s">
        <v>14</v>
      </c>
      <c r="B17" s="2"/>
      <c r="C17" s="2"/>
      <c r="D17" s="2"/>
      <c r="E17" s="2"/>
      <c r="F17" s="2"/>
      <c r="G17" s="3">
        <f>G7+G12-G15</f>
        <v>55114.820000000007</v>
      </c>
      <c r="H17" s="4">
        <v>80160</v>
      </c>
    </row>
    <row r="18" spans="1:8" ht="15" customHeight="1"/>
    <row r="19" spans="1:8" ht="15" customHeight="1">
      <c r="C19" s="5" t="s">
        <v>15</v>
      </c>
    </row>
    <row r="20" spans="1:8" ht="15" customHeight="1">
      <c r="A20" s="6" t="s">
        <v>16</v>
      </c>
      <c r="B20" s="7" t="s">
        <v>17</v>
      </c>
      <c r="C20" s="7"/>
      <c r="D20" s="7"/>
      <c r="E20" s="7"/>
      <c r="F20" s="7"/>
      <c r="G20" s="7" t="s">
        <v>18</v>
      </c>
    </row>
    <row r="21" spans="1:8" ht="15" customHeight="1">
      <c r="A21" s="8"/>
      <c r="B21" s="7"/>
      <c r="C21" s="7"/>
      <c r="D21" s="7"/>
      <c r="E21" s="7"/>
      <c r="F21" s="7"/>
      <c r="G21" s="7"/>
    </row>
    <row r="22" spans="1:8" ht="15" customHeight="1">
      <c r="A22" s="9" t="s">
        <v>19</v>
      </c>
      <c r="B22" s="10" t="s">
        <v>20</v>
      </c>
      <c r="C22" s="10"/>
      <c r="D22" s="10"/>
      <c r="E22" s="10"/>
      <c r="F22" s="10"/>
      <c r="G22" s="9">
        <f>G23+G24+G25</f>
        <v>43268.600000000006</v>
      </c>
    </row>
    <row r="23" spans="1:8" ht="15" customHeight="1">
      <c r="A23" s="11" t="s">
        <v>21</v>
      </c>
      <c r="B23" s="2" t="s">
        <v>22</v>
      </c>
      <c r="C23" s="2"/>
      <c r="D23" s="2"/>
      <c r="E23" s="2"/>
      <c r="F23" s="2"/>
      <c r="G23" s="11">
        <v>26300.52</v>
      </c>
    </row>
    <row r="24" spans="1:8" ht="15" customHeight="1">
      <c r="A24" s="11" t="s">
        <v>23</v>
      </c>
      <c r="B24" s="2" t="s">
        <v>24</v>
      </c>
      <c r="C24" s="2"/>
      <c r="D24" s="2"/>
      <c r="E24" s="2"/>
      <c r="F24" s="2"/>
      <c r="G24" s="11">
        <v>16968.080000000002</v>
      </c>
    </row>
    <row r="25" spans="1:8" ht="15" customHeight="1">
      <c r="A25" s="11" t="s">
        <v>25</v>
      </c>
      <c r="B25" s="2" t="s">
        <v>26</v>
      </c>
      <c r="C25" s="2"/>
      <c r="D25" s="2"/>
      <c r="E25" s="2"/>
      <c r="F25" s="2"/>
      <c r="G25" s="11">
        <v>0</v>
      </c>
    </row>
    <row r="26" spans="1:8" ht="15" customHeight="1">
      <c r="A26" s="9" t="s">
        <v>27</v>
      </c>
      <c r="B26" s="10" t="s">
        <v>28</v>
      </c>
      <c r="C26" s="10"/>
      <c r="D26" s="10"/>
      <c r="E26" s="10"/>
      <c r="F26" s="10"/>
      <c r="G26" s="9">
        <f>G27+G28</f>
        <v>23832.44</v>
      </c>
    </row>
    <row r="27" spans="1:8" ht="15" customHeight="1">
      <c r="A27" s="11" t="s">
        <v>29</v>
      </c>
      <c r="B27" s="2" t="s">
        <v>30</v>
      </c>
      <c r="C27" s="2"/>
      <c r="D27" s="2"/>
      <c r="E27" s="2"/>
      <c r="F27" s="2"/>
      <c r="G27" s="11">
        <v>12186.16</v>
      </c>
    </row>
    <row r="28" spans="1:8" ht="15" customHeight="1">
      <c r="A28" s="11" t="s">
        <v>31</v>
      </c>
      <c r="B28" s="2" t="s">
        <v>32</v>
      </c>
      <c r="C28" s="2"/>
      <c r="D28" s="2"/>
      <c r="E28" s="2"/>
      <c r="F28" s="2"/>
      <c r="G28" s="11">
        <f>G29+G30+G31+G32</f>
        <v>11646.279999999999</v>
      </c>
    </row>
    <row r="29" spans="1:8" ht="15" customHeight="1">
      <c r="A29" s="11"/>
      <c r="B29" s="12" t="s">
        <v>33</v>
      </c>
      <c r="C29" s="12"/>
      <c r="D29" s="12"/>
      <c r="E29" s="12"/>
      <c r="F29" s="12"/>
      <c r="G29" s="13">
        <v>9640.9599999999991</v>
      </c>
    </row>
    <row r="30" spans="1:8" ht="15" customHeight="1">
      <c r="A30" s="11"/>
      <c r="B30" s="12" t="s">
        <v>34</v>
      </c>
      <c r="C30" s="12"/>
      <c r="D30" s="12"/>
      <c r="E30" s="12"/>
      <c r="F30" s="12"/>
      <c r="G30" s="13">
        <v>0</v>
      </c>
    </row>
    <row r="31" spans="1:8" ht="15" customHeight="1">
      <c r="A31" s="11"/>
      <c r="B31" s="12" t="s">
        <v>35</v>
      </c>
      <c r="C31" s="12"/>
      <c r="D31" s="12"/>
      <c r="E31" s="12"/>
      <c r="F31" s="12"/>
      <c r="G31" s="13">
        <v>2005.32</v>
      </c>
    </row>
    <row r="32" spans="1:8" ht="15" customHeight="1">
      <c r="A32" s="11"/>
      <c r="B32" s="14" t="s">
        <v>36</v>
      </c>
      <c r="C32" s="15"/>
      <c r="D32" s="15"/>
      <c r="E32" s="15"/>
      <c r="F32" s="16"/>
      <c r="G32" s="13"/>
    </row>
    <row r="33" spans="1:7" ht="15" customHeight="1">
      <c r="A33" s="9" t="s">
        <v>37</v>
      </c>
      <c r="B33" s="10" t="s">
        <v>38</v>
      </c>
      <c r="C33" s="10"/>
      <c r="D33" s="10"/>
      <c r="E33" s="10"/>
      <c r="F33" s="10"/>
      <c r="G33" s="17">
        <v>11954.76</v>
      </c>
    </row>
    <row r="34" spans="1:7" ht="15" customHeight="1">
      <c r="A34" s="9" t="s">
        <v>39</v>
      </c>
      <c r="B34" s="10" t="s">
        <v>40</v>
      </c>
      <c r="C34" s="10"/>
      <c r="D34" s="10"/>
      <c r="E34" s="10"/>
      <c r="F34" s="10"/>
      <c r="G34" s="17">
        <f>G35+G36+G37+G38+G39+G40+G41+G43+G44+G42</f>
        <v>18795</v>
      </c>
    </row>
    <row r="35" spans="1:7" ht="15" customHeight="1">
      <c r="A35" s="11"/>
      <c r="B35" s="2" t="s">
        <v>41</v>
      </c>
      <c r="C35" s="2"/>
      <c r="D35" s="2"/>
      <c r="E35" s="2"/>
      <c r="F35" s="2"/>
      <c r="G35" s="11">
        <v>18300</v>
      </c>
    </row>
    <row r="36" spans="1:7" ht="15" customHeight="1">
      <c r="A36" s="11"/>
      <c r="B36" s="2" t="s">
        <v>42</v>
      </c>
      <c r="C36" s="2"/>
      <c r="D36" s="2"/>
      <c r="E36" s="2"/>
      <c r="F36" s="2"/>
      <c r="G36" s="11">
        <v>495</v>
      </c>
    </row>
    <row r="37" spans="1:7" ht="15" customHeight="1">
      <c r="A37" s="11"/>
      <c r="B37" s="2" t="s">
        <v>43</v>
      </c>
      <c r="C37" s="2"/>
      <c r="D37" s="2"/>
      <c r="E37" s="2"/>
      <c r="F37" s="2"/>
      <c r="G37" s="11"/>
    </row>
    <row r="38" spans="1:7" ht="15" customHeight="1">
      <c r="A38" s="11"/>
      <c r="B38" s="2" t="s">
        <v>44</v>
      </c>
      <c r="C38" s="2"/>
      <c r="D38" s="2"/>
      <c r="E38" s="2"/>
      <c r="F38" s="2"/>
      <c r="G38" s="11"/>
    </row>
    <row r="39" spans="1:7" ht="15" customHeight="1">
      <c r="A39" s="11"/>
      <c r="B39" s="2" t="s">
        <v>45</v>
      </c>
      <c r="C39" s="2"/>
      <c r="D39" s="2"/>
      <c r="E39" s="2"/>
      <c r="F39" s="2"/>
      <c r="G39" s="11"/>
    </row>
    <row r="40" spans="1:7" ht="15" customHeight="1">
      <c r="A40" s="18"/>
      <c r="B40" s="19" t="s">
        <v>46</v>
      </c>
      <c r="C40" s="19"/>
      <c r="D40" s="19"/>
      <c r="E40" s="19"/>
      <c r="F40" s="19"/>
      <c r="G40" s="18"/>
    </row>
    <row r="41" spans="1:7" ht="15" customHeight="1">
      <c r="A41" s="11"/>
      <c r="B41" s="2" t="s">
        <v>47</v>
      </c>
      <c r="C41" s="2"/>
      <c r="D41" s="2"/>
      <c r="E41" s="2"/>
      <c r="F41" s="2"/>
      <c r="G41" s="11"/>
    </row>
    <row r="42" spans="1:7" ht="15" customHeight="1">
      <c r="A42" s="11"/>
      <c r="B42" s="20" t="s">
        <v>48</v>
      </c>
      <c r="C42" s="20"/>
      <c r="D42" s="20"/>
      <c r="E42" s="20"/>
      <c r="F42" s="21"/>
      <c r="G42" s="11"/>
    </row>
    <row r="43" spans="1:7" ht="15" customHeight="1">
      <c r="A43" s="11"/>
      <c r="B43" s="2" t="s">
        <v>49</v>
      </c>
      <c r="C43" s="2"/>
      <c r="D43" s="2"/>
      <c r="E43" s="2"/>
      <c r="F43" s="2"/>
      <c r="G43" s="11"/>
    </row>
    <row r="44" spans="1:7" ht="1.5" customHeight="1">
      <c r="A44" s="11"/>
      <c r="B44" s="2"/>
      <c r="C44" s="2"/>
      <c r="D44" s="2"/>
      <c r="E44" s="2"/>
      <c r="F44" s="2"/>
      <c r="G44" s="11"/>
    </row>
    <row r="45" spans="1:7" ht="15" customHeight="1">
      <c r="A45" s="9" t="s">
        <v>50</v>
      </c>
      <c r="B45" s="10" t="s">
        <v>51</v>
      </c>
      <c r="C45" s="10"/>
      <c r="D45" s="10"/>
      <c r="E45" s="10"/>
      <c r="F45" s="10"/>
      <c r="G45" s="9">
        <v>22444.080000000002</v>
      </c>
    </row>
    <row r="46" spans="1:7" ht="15" customHeight="1">
      <c r="A46" s="22"/>
      <c r="B46" s="10" t="s">
        <v>52</v>
      </c>
      <c r="C46" s="10"/>
      <c r="D46" s="10"/>
      <c r="E46" s="10"/>
      <c r="F46" s="10"/>
      <c r="G46" s="9">
        <f>G22+G26+G33+G34+G45</f>
        <v>120294.88</v>
      </c>
    </row>
    <row r="47" spans="1:7" ht="15" customHeight="1"/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Промысловая 24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2019-09-25T04:12:06Z</dcterms:created>
  <dcterms:modified xsi:type="dcterms:W3CDTF">2019-09-25T04:12:49Z</dcterms:modified>
</cp:coreProperties>
</file>